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8370" activeTab="1"/>
  </bookViews>
  <sheets>
    <sheet name="综合成绩公告" sheetId="3" r:id="rId1"/>
    <sheet name="体检名单公告" sheetId="2" r:id="rId2"/>
  </sheets>
  <calcPr calcId="114210"/>
</workbook>
</file>

<file path=xl/calcChain.xml><?xml version="1.0" encoding="utf-8"?>
<calcChain xmlns="http://schemas.openxmlformats.org/spreadsheetml/2006/main">
  <c r="I4" i="3"/>
  <c r="I8"/>
  <c r="I7"/>
  <c r="I11"/>
  <c r="I10"/>
  <c r="I9"/>
  <c r="I12"/>
  <c r="G4"/>
  <c r="G8"/>
  <c r="G7"/>
  <c r="G11"/>
  <c r="G10"/>
  <c r="G9"/>
  <c r="G13"/>
  <c r="J13"/>
  <c r="G12"/>
  <c r="I5"/>
  <c r="G5"/>
  <c r="I3"/>
  <c r="G3"/>
  <c r="I6"/>
  <c r="G6"/>
  <c r="J6"/>
  <c r="J10"/>
  <c r="J7"/>
  <c r="J4"/>
  <c r="J5"/>
  <c r="J12"/>
  <c r="J9"/>
  <c r="J11"/>
  <c r="J8"/>
  <c r="J3"/>
</calcChain>
</file>

<file path=xl/sharedStrings.xml><?xml version="1.0" encoding="utf-8"?>
<sst xmlns="http://schemas.openxmlformats.org/spreadsheetml/2006/main" count="93" uniqueCount="48">
  <si>
    <t>姓名</t>
  </si>
  <si>
    <t>性别</t>
  </si>
  <si>
    <t>准考证号</t>
  </si>
  <si>
    <t>招聘单位</t>
  </si>
  <si>
    <t>招聘岗位</t>
  </si>
  <si>
    <t>综合成绩</t>
  </si>
  <si>
    <t>排序</t>
  </si>
  <si>
    <t>注：体检时间、地点另行通知。</t>
  </si>
  <si>
    <t>姓  名</t>
    <phoneticPr fontId="37" type="noConversion"/>
  </si>
  <si>
    <t>女</t>
    <phoneticPr fontId="37" type="noConversion"/>
  </si>
  <si>
    <t>笔试成绩</t>
    <phoneticPr fontId="37" type="noConversion"/>
  </si>
  <si>
    <t>笔试成绩40%</t>
    <phoneticPr fontId="37" type="noConversion"/>
  </si>
  <si>
    <t>面试成绩</t>
    <phoneticPr fontId="37" type="noConversion"/>
  </si>
  <si>
    <t>面试成绩60%</t>
    <phoneticPr fontId="37" type="noConversion"/>
  </si>
  <si>
    <t>廖春丽</t>
  </si>
  <si>
    <t>李  婕</t>
  </si>
  <si>
    <t>赵行书</t>
  </si>
  <si>
    <t>秦婉鸣</t>
  </si>
  <si>
    <t>余小平</t>
  </si>
  <si>
    <t>王建霏</t>
  </si>
  <si>
    <t>龚  华</t>
  </si>
  <si>
    <t>方  舟</t>
  </si>
  <si>
    <t>贺清炼</t>
  </si>
  <si>
    <t>杜少君</t>
  </si>
  <si>
    <t>张  杰</t>
  </si>
  <si>
    <t>162420</t>
  </si>
  <si>
    <t>162415</t>
  </si>
  <si>
    <t>162503</t>
  </si>
  <si>
    <t>162511</t>
  </si>
  <si>
    <t>162209</t>
  </si>
  <si>
    <t>162116</t>
  </si>
  <si>
    <t>162229</t>
  </si>
  <si>
    <t>162208</t>
  </si>
  <si>
    <t>162109</t>
  </si>
  <si>
    <t>162207</t>
  </si>
  <si>
    <t>162215</t>
  </si>
  <si>
    <t>黄柏河流域管理局</t>
  </si>
  <si>
    <t>财务分析和管理</t>
  </si>
  <si>
    <t>工程施工和管理</t>
  </si>
  <si>
    <t>男</t>
    <phoneticPr fontId="37" type="noConversion"/>
  </si>
  <si>
    <t>1</t>
    <phoneticPr fontId="37" type="noConversion"/>
  </si>
  <si>
    <t>3</t>
    <phoneticPr fontId="37" type="noConversion"/>
  </si>
  <si>
    <t>4</t>
    <phoneticPr fontId="37" type="noConversion"/>
  </si>
  <si>
    <t>女</t>
    <phoneticPr fontId="37" type="noConversion"/>
  </si>
  <si>
    <t>男</t>
    <phoneticPr fontId="37" type="noConversion"/>
  </si>
  <si>
    <t>综合成绩排序</t>
    <phoneticPr fontId="37" type="noConversion"/>
  </si>
  <si>
    <t>宜昌市水利水电局所属事业单位2016年专项招聘工作人员综合成绩公告</t>
    <phoneticPr fontId="37" type="noConversion"/>
  </si>
  <si>
    <r>
      <t xml:space="preserve"> </t>
    </r>
    <r>
      <rPr>
        <b/>
        <sz val="16"/>
        <rFont val="黑体"/>
        <family val="3"/>
        <charset val="134"/>
      </rPr>
      <t>宜昌市水利水电局所属事业单位2016年专项招聘工作人员体检人员名单公告</t>
    </r>
    <phoneticPr fontId="37" type="noConversion"/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</si>
</sst>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(&quot;$&quot;* #,##0.0_);_(&quot;$&quot;* \(#,##0.0\);_(&quot;$&quot;* &quot;-&quot;??_);_(@_)"/>
    <numFmt numFmtId="177" formatCode="mmm\ dd\,\ yy"/>
    <numFmt numFmtId="178" formatCode="_(&quot;$&quot;* #,##0_);_(&quot;$&quot;* \(#,##0\);_(&quot;$&quot;* &quot;-&quot;??_);_(@_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mm/dd/yy_)"/>
    <numFmt numFmtId="182" formatCode="0.00_);[Red]\(0.00\)"/>
    <numFmt numFmtId="183" formatCode="0.00_ "/>
  </numFmts>
  <fonts count="45">
    <font>
      <sz val="12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Times New Roman"/>
      <family val="1"/>
    </font>
    <font>
      <b/>
      <sz val="12"/>
      <name val="Arial"/>
      <family val="2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7"/>
      <name val="Small Fonts"/>
      <family val="2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name val="蹈框"/>
      <charset val="134"/>
    </font>
    <font>
      <sz val="12"/>
      <name val="바탕체"/>
      <family val="3"/>
      <charset val="134"/>
    </font>
    <font>
      <b/>
      <sz val="11"/>
      <color indexed="9"/>
      <name val="宋体"/>
      <family val="3"/>
      <charset val="134"/>
    </font>
    <font>
      <sz val="10"/>
      <name val="MS Sans Serif"/>
      <family val="2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9"/>
      <name val="宋体"/>
      <family val="3"/>
      <charset val="134"/>
    </font>
    <font>
      <sz val="13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4"/>
      <name val="黑体"/>
      <family val="3"/>
      <charset val="134"/>
    </font>
    <font>
      <b/>
      <sz val="16"/>
      <name val="黑体"/>
      <family val="3"/>
      <charset val="134"/>
    </font>
    <font>
      <b/>
      <sz val="10"/>
      <name val="宋体"/>
      <family val="3"/>
      <charset val="134"/>
    </font>
    <font>
      <sz val="16"/>
      <name val="黑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3" fillId="18" borderId="0" applyNumberFormat="0" applyBorder="0" applyAlignment="0" applyProtection="0"/>
    <xf numFmtId="0" fontId="13" fillId="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13" fillId="2" borderId="0" applyNumberFormat="0" applyBorder="0" applyAlignment="0" applyProtection="0"/>
    <xf numFmtId="0" fontId="13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13" fillId="6" borderId="0" applyNumberFormat="0" applyBorder="0" applyAlignment="0" applyProtection="0"/>
    <xf numFmtId="0" fontId="13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9" fillId="7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</xf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37" fontId="16" fillId="0" borderId="0"/>
    <xf numFmtId="0" fontId="25" fillId="0" borderId="0"/>
    <xf numFmtId="0" fontId="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6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4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3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4" fillId="0" borderId="6" applyNumberFormat="0" applyFill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23" fillId="0" borderId="0"/>
    <xf numFmtId="178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10" fillId="0" borderId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6" fillId="19" borderId="10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" fillId="0" borderId="0">
      <protection locked="0"/>
    </xf>
    <xf numFmtId="0" fontId="40" fillId="18" borderId="11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182" fontId="0" fillId="0" borderId="0" xfId="0" applyNumberFormat="1">
      <alignment vertical="center"/>
    </xf>
    <xf numFmtId="0" fontId="0" fillId="0" borderId="0" xfId="77" applyFont="1" applyBorder="1" applyAlignment="1">
      <alignment horizontal="center" vertical="center"/>
    </xf>
    <xf numFmtId="0" fontId="38" fillId="0" borderId="0" xfId="77" applyFont="1" applyBorder="1" applyAlignment="1">
      <alignment horizontal="center" vertical="center"/>
    </xf>
    <xf numFmtId="183" fontId="38" fillId="0" borderId="0" xfId="0" applyNumberFormat="1" applyFont="1" applyBorder="1" applyAlignment="1">
      <alignment horizontal="center" vertical="center"/>
    </xf>
    <xf numFmtId="182" fontId="38" fillId="0" borderId="0" xfId="0" applyNumberFormat="1" applyFont="1" applyBorder="1">
      <alignment vertical="center"/>
    </xf>
    <xf numFmtId="0" fontId="38" fillId="0" borderId="0" xfId="0" applyFont="1" applyBorder="1">
      <alignment vertical="center"/>
    </xf>
    <xf numFmtId="0" fontId="0" fillId="0" borderId="0" xfId="0" applyBorder="1">
      <alignment vertical="center"/>
    </xf>
    <xf numFmtId="182" fontId="0" fillId="0" borderId="0" xfId="0" applyNumberFormat="1" applyBorder="1">
      <alignment vertical="center"/>
    </xf>
    <xf numFmtId="0" fontId="39" fillId="0" borderId="0" xfId="77" applyFont="1" applyBorder="1" applyAlignment="1">
      <alignment horizontal="left" vertical="center" shrinkToFit="1"/>
    </xf>
    <xf numFmtId="0" fontId="39" fillId="0" borderId="0" xfId="0" applyFont="1" applyBorder="1">
      <alignment vertical="center"/>
    </xf>
    <xf numFmtId="0" fontId="39" fillId="0" borderId="0" xfId="0" applyFont="1">
      <alignment vertical="center"/>
    </xf>
    <xf numFmtId="0" fontId="0" fillId="0" borderId="0" xfId="77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77" applyNumberFormat="1" applyFont="1" applyBorder="1" applyAlignment="1">
      <alignment horizontal="center" vertical="center"/>
    </xf>
    <xf numFmtId="49" fontId="0" fillId="0" borderId="0" xfId="0" applyNumberFormat="1" applyBorder="1">
      <alignment vertical="center"/>
    </xf>
    <xf numFmtId="49" fontId="0" fillId="0" borderId="0" xfId="0" applyNumberFormat="1">
      <alignment vertical="center"/>
    </xf>
    <xf numFmtId="49" fontId="43" fillId="0" borderId="12" xfId="0" applyNumberFormat="1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2" fillId="0" borderId="13" xfId="66" applyFont="1" applyFill="1" applyBorder="1" applyAlignment="1">
      <alignment horizontal="center" vertical="center"/>
    </xf>
    <xf numFmtId="0" fontId="2" fillId="0" borderId="13" xfId="77" applyFont="1" applyBorder="1" applyAlignment="1">
      <alignment horizontal="center" vertical="center"/>
    </xf>
    <xf numFmtId="0" fontId="2" fillId="0" borderId="13" xfId="67" applyFont="1" applyFill="1" applyBorder="1" applyAlignment="1">
      <alignment horizontal="center" vertical="center"/>
    </xf>
    <xf numFmtId="0" fontId="2" fillId="0" borderId="13" xfId="73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43" fillId="0" borderId="13" xfId="0" applyNumberFormat="1" applyFont="1" applyBorder="1" applyAlignment="1">
      <alignment horizontal="center" vertical="center" wrapText="1"/>
    </xf>
    <xf numFmtId="182" fontId="43" fillId="0" borderId="13" xfId="0" applyNumberFormat="1" applyFont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2" fillId="0" borderId="13" xfId="76" applyFont="1" applyFill="1" applyBorder="1" applyAlignment="1">
      <alignment horizontal="center" vertical="center"/>
    </xf>
    <xf numFmtId="183" fontId="2" fillId="0" borderId="13" xfId="0" applyNumberFormat="1" applyFont="1" applyBorder="1" applyAlignment="1">
      <alignment horizontal="center" vertical="center"/>
    </xf>
    <xf numFmtId="182" fontId="2" fillId="0" borderId="1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4" fillId="0" borderId="15" xfId="0" applyFont="1" applyBorder="1" applyAlignment="1">
      <alignment vertical="center"/>
    </xf>
    <xf numFmtId="0" fontId="41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1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Accent1" xfId="19"/>
    <cellStyle name="Accent1 - 20%" xfId="20"/>
    <cellStyle name="Accent1 - 40%" xfId="21"/>
    <cellStyle name="Accent1 - 60%" xfId="22"/>
    <cellStyle name="Accent2" xfId="23"/>
    <cellStyle name="Accent2 - 20%" xfId="24"/>
    <cellStyle name="Accent2 - 40%" xfId="25"/>
    <cellStyle name="Accent2 - 60%" xfId="26"/>
    <cellStyle name="Accent3" xfId="27"/>
    <cellStyle name="Accent3 - 20%" xfId="28"/>
    <cellStyle name="Accent3 - 40%" xfId="29"/>
    <cellStyle name="Accent3 - 60%" xfId="30"/>
    <cellStyle name="Accent4" xfId="31"/>
    <cellStyle name="Accent4 - 20%" xfId="32"/>
    <cellStyle name="Accent4 - 40%" xfId="33"/>
    <cellStyle name="Accent4 - 60%" xfId="34"/>
    <cellStyle name="Accent5" xfId="35"/>
    <cellStyle name="Accent5 - 20%" xfId="36"/>
    <cellStyle name="Accent5 - 40%" xfId="37"/>
    <cellStyle name="Accent5 - 60%" xfId="38"/>
    <cellStyle name="Accent6" xfId="39"/>
    <cellStyle name="Accent6 - 20%" xfId="40"/>
    <cellStyle name="Accent6 - 40%" xfId="41"/>
    <cellStyle name="Accent6 - 60%" xfId="42"/>
    <cellStyle name="ColLevel_0" xfId="43"/>
    <cellStyle name="Comma [0]_1995" xfId="44"/>
    <cellStyle name="Comma_1995" xfId="45"/>
    <cellStyle name="Currency [0]_1995" xfId="46"/>
    <cellStyle name="Currency_1995" xfId="47"/>
    <cellStyle name="Header1" xfId="48"/>
    <cellStyle name="Header2" xfId="49"/>
    <cellStyle name="no dec" xfId="50"/>
    <cellStyle name="Normal_APR" xfId="51"/>
    <cellStyle name="RowLevel_0" xfId="52"/>
    <cellStyle name="标题" xfId="53" builtinId="15" customBuiltin="1"/>
    <cellStyle name="标题 1" xfId="54" builtinId="16" customBuiltin="1"/>
    <cellStyle name="标题 2" xfId="55" builtinId="17" customBuiltin="1"/>
    <cellStyle name="标题 3" xfId="56" builtinId="18" customBuiltin="1"/>
    <cellStyle name="标题 4" xfId="57" builtinId="19" customBuiltin="1"/>
    <cellStyle name="表标题" xfId="58"/>
    <cellStyle name="差" xfId="59" builtinId="27" customBuiltin="1"/>
    <cellStyle name="差_复件 04 干部统计数据自动生成系统（公务员）091217.01版本" xfId="60"/>
    <cellStyle name="常规" xfId="0" builtinId="0"/>
    <cellStyle name="常规 2" xfId="61"/>
    <cellStyle name="常规 2 2" xfId="62"/>
    <cellStyle name="常规 2 3" xfId="63"/>
    <cellStyle name="常规 2 4" xfId="64"/>
    <cellStyle name="常规 2 5" xfId="65"/>
    <cellStyle name="常规 3" xfId="66"/>
    <cellStyle name="常规 4" xfId="67"/>
    <cellStyle name="常规 5" xfId="68"/>
    <cellStyle name="常规 5 2" xfId="69"/>
    <cellStyle name="常规 5 3" xfId="70"/>
    <cellStyle name="常规 5 4" xfId="71"/>
    <cellStyle name="常规 5 5" xfId="72"/>
    <cellStyle name="常规 6" xfId="73"/>
    <cellStyle name="常规 7" xfId="74"/>
    <cellStyle name="常规 8" xfId="75"/>
    <cellStyle name="常规 9" xfId="76"/>
    <cellStyle name="常规_Sheet1" xfId="77"/>
    <cellStyle name="好" xfId="78" builtinId="26" customBuiltin="1"/>
    <cellStyle name="好_复件 04 干部统计数据自动生成系统（公务员）091217.01版本" xfId="79"/>
    <cellStyle name="汇总" xfId="80" builtinId="25" customBuiltin="1"/>
    <cellStyle name="计算" xfId="81" builtinId="22" customBuiltin="1"/>
    <cellStyle name="检查单元格" xfId="82" builtinId="23" customBuiltin="1"/>
    <cellStyle name="解释性文本" xfId="83" builtinId="53" customBuiltin="1"/>
    <cellStyle name="警告文本" xfId="84" builtinId="11" customBuiltin="1"/>
    <cellStyle name="链接单元格" xfId="85" builtinId="24" customBuiltin="1"/>
    <cellStyle name="콤마 [0]_BOILER-CO1" xfId="86"/>
    <cellStyle name="콤마_BOILER-CO1" xfId="87"/>
    <cellStyle name="통화 [0]_BOILER-CO1" xfId="88"/>
    <cellStyle name="통화_BOILER-CO1" xfId="89"/>
    <cellStyle name="표준_0N-HANDLING " xfId="90"/>
    <cellStyle name="霓付 [0]_97MBO" xfId="91"/>
    <cellStyle name="霓付_97MBO" xfId="92"/>
    <cellStyle name="烹拳 [0]_97MBO" xfId="93"/>
    <cellStyle name="烹拳_97MBO" xfId="94"/>
    <cellStyle name="普通_ 白土" xfId="95"/>
    <cellStyle name="千分位[0]_ 白土" xfId="96"/>
    <cellStyle name="千分位_ 白土" xfId="97"/>
    <cellStyle name="千位[0]_GetDateDialog" xfId="98"/>
    <cellStyle name="千位_GetDateDialog" xfId="99"/>
    <cellStyle name="钎霖_laroux" xfId="100"/>
    <cellStyle name="强调 1" xfId="101"/>
    <cellStyle name="强调 2" xfId="102"/>
    <cellStyle name="强调 3" xfId="103"/>
    <cellStyle name="强调文字颜色 1" xfId="104" builtinId="29" customBuiltin="1"/>
    <cellStyle name="强调文字颜色 2" xfId="105" builtinId="33" customBuiltin="1"/>
    <cellStyle name="强调文字颜色 3" xfId="106" builtinId="37" customBuiltin="1"/>
    <cellStyle name="强调文字颜色 4" xfId="107" builtinId="41" customBuiltin="1"/>
    <cellStyle name="强调文字颜色 5" xfId="108" builtinId="45" customBuiltin="1"/>
    <cellStyle name="强调文字颜色 6" xfId="109" builtinId="49" customBuiltin="1"/>
    <cellStyle name="适中" xfId="110" builtinId="28" customBuiltin="1"/>
    <cellStyle name="输出" xfId="111" builtinId="21" customBuiltin="1"/>
    <cellStyle name="输入" xfId="112" builtinId="20" customBuiltin="1"/>
    <cellStyle name="样式 1" xfId="113"/>
    <cellStyle name="注释" xfId="114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sqref="A1:K1"/>
    </sheetView>
  </sheetViews>
  <sheetFormatPr defaultRowHeight="30" customHeight="1"/>
  <cols>
    <col min="1" max="1" width="8.875" customWidth="1"/>
    <col min="2" max="2" width="5.875" customWidth="1"/>
    <col min="3" max="3" width="12.125" style="21" customWidth="1"/>
    <col min="4" max="4" width="16.625" style="15" customWidth="1"/>
    <col min="5" max="5" width="13.125" style="18" customWidth="1"/>
    <col min="6" max="6" width="9.5" style="5" customWidth="1"/>
    <col min="7" max="7" width="11.125" customWidth="1"/>
    <col min="8" max="8" width="9.875" style="5" customWidth="1"/>
    <col min="9" max="9" width="10.5" customWidth="1"/>
    <col min="10" max="10" width="11.75" customWidth="1"/>
    <col min="11" max="11" width="6.625" customWidth="1"/>
  </cols>
  <sheetData>
    <row r="1" spans="1:11" ht="54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30" customHeight="1">
      <c r="A2" s="30" t="s">
        <v>8</v>
      </c>
      <c r="B2" s="23" t="s">
        <v>1</v>
      </c>
      <c r="C2" s="30" t="s">
        <v>2</v>
      </c>
      <c r="D2" s="24" t="s">
        <v>3</v>
      </c>
      <c r="E2" s="24" t="s">
        <v>4</v>
      </c>
      <c r="F2" s="31" t="s">
        <v>10</v>
      </c>
      <c r="G2" s="23" t="s">
        <v>11</v>
      </c>
      <c r="H2" s="31" t="s">
        <v>12</v>
      </c>
      <c r="I2" s="32" t="s">
        <v>13</v>
      </c>
      <c r="J2" s="32" t="s">
        <v>5</v>
      </c>
      <c r="K2" s="23" t="s">
        <v>6</v>
      </c>
    </row>
    <row r="3" spans="1:11" s="4" customFormat="1" ht="30" customHeight="1">
      <c r="A3" s="25" t="s">
        <v>15</v>
      </c>
      <c r="B3" s="26" t="s">
        <v>9</v>
      </c>
      <c r="C3" s="27" t="s">
        <v>26</v>
      </c>
      <c r="D3" s="28" t="s">
        <v>36</v>
      </c>
      <c r="E3" s="28" t="s">
        <v>37</v>
      </c>
      <c r="F3" s="33">
        <v>67.5</v>
      </c>
      <c r="G3" s="34">
        <f>F3*0.4</f>
        <v>27</v>
      </c>
      <c r="H3" s="35">
        <v>86</v>
      </c>
      <c r="I3" s="34">
        <f t="shared" ref="I3:I12" si="0">H3*0.6</f>
        <v>51.6</v>
      </c>
      <c r="J3" s="34">
        <f>G3+I3</f>
        <v>78.599999999999994</v>
      </c>
      <c r="K3" s="36" t="s">
        <v>40</v>
      </c>
    </row>
    <row r="4" spans="1:11" s="11" customFormat="1" ht="30" customHeight="1">
      <c r="A4" s="25" t="s">
        <v>17</v>
      </c>
      <c r="B4" s="26" t="s">
        <v>9</v>
      </c>
      <c r="C4" s="27" t="s">
        <v>28</v>
      </c>
      <c r="D4" s="28" t="s">
        <v>36</v>
      </c>
      <c r="E4" s="28" t="s">
        <v>37</v>
      </c>
      <c r="F4" s="33">
        <v>67</v>
      </c>
      <c r="G4" s="34">
        <f>F4*0.4</f>
        <v>26.8</v>
      </c>
      <c r="H4" s="35">
        <v>77.2</v>
      </c>
      <c r="I4" s="34">
        <f t="shared" si="0"/>
        <v>46.32</v>
      </c>
      <c r="J4" s="34">
        <f>G4+I4</f>
        <v>73.12</v>
      </c>
      <c r="K4" s="37">
        <v>2</v>
      </c>
    </row>
    <row r="5" spans="1:11" s="4" customFormat="1" ht="30" customHeight="1">
      <c r="A5" s="25" t="s">
        <v>16</v>
      </c>
      <c r="B5" s="26" t="s">
        <v>9</v>
      </c>
      <c r="C5" s="27" t="s">
        <v>27</v>
      </c>
      <c r="D5" s="28" t="s">
        <v>36</v>
      </c>
      <c r="E5" s="28" t="s">
        <v>37</v>
      </c>
      <c r="F5" s="33">
        <v>67</v>
      </c>
      <c r="G5" s="34">
        <f>F5*0.4</f>
        <v>26.8</v>
      </c>
      <c r="H5" s="35">
        <v>77</v>
      </c>
      <c r="I5" s="34">
        <f t="shared" si="0"/>
        <v>46.199999999999996</v>
      </c>
      <c r="J5" s="34">
        <f>G5+I5</f>
        <v>73</v>
      </c>
      <c r="K5" s="36" t="s">
        <v>41</v>
      </c>
    </row>
    <row r="6" spans="1:11" s="4" customFormat="1" ht="30" customHeight="1">
      <c r="A6" s="25" t="s">
        <v>14</v>
      </c>
      <c r="B6" s="26" t="s">
        <v>9</v>
      </c>
      <c r="C6" s="27" t="s">
        <v>25</v>
      </c>
      <c r="D6" s="28" t="s">
        <v>36</v>
      </c>
      <c r="E6" s="28" t="s">
        <v>37</v>
      </c>
      <c r="F6" s="33">
        <v>68</v>
      </c>
      <c r="G6" s="34">
        <f>F6*0.4</f>
        <v>27.200000000000003</v>
      </c>
      <c r="H6" s="35">
        <v>71</v>
      </c>
      <c r="I6" s="34">
        <f t="shared" si="0"/>
        <v>42.6</v>
      </c>
      <c r="J6" s="34">
        <f>G6+I6</f>
        <v>69.800000000000011</v>
      </c>
      <c r="K6" s="36" t="s">
        <v>42</v>
      </c>
    </row>
    <row r="7" spans="1:11" s="11" customFormat="1" ht="30" customHeight="1">
      <c r="A7" s="25" t="s">
        <v>19</v>
      </c>
      <c r="B7" s="26" t="s">
        <v>9</v>
      </c>
      <c r="C7" s="27" t="s">
        <v>30</v>
      </c>
      <c r="D7" s="28" t="s">
        <v>36</v>
      </c>
      <c r="E7" s="28" t="s">
        <v>38</v>
      </c>
      <c r="F7" s="33">
        <v>77</v>
      </c>
      <c r="G7" s="34">
        <f t="shared" ref="G7:G13" si="1">F7*0.4</f>
        <v>30.8</v>
      </c>
      <c r="H7" s="35">
        <v>84</v>
      </c>
      <c r="I7" s="34">
        <f t="shared" si="0"/>
        <v>50.4</v>
      </c>
      <c r="J7" s="34">
        <f t="shared" ref="J7:J13" si="2">G7+I7</f>
        <v>81.2</v>
      </c>
      <c r="K7" s="37">
        <v>1</v>
      </c>
    </row>
    <row r="8" spans="1:11" s="11" customFormat="1" ht="30" customHeight="1">
      <c r="A8" s="25" t="s">
        <v>18</v>
      </c>
      <c r="B8" s="26" t="s">
        <v>39</v>
      </c>
      <c r="C8" s="27" t="s">
        <v>29</v>
      </c>
      <c r="D8" s="28" t="s">
        <v>36</v>
      </c>
      <c r="E8" s="28" t="s">
        <v>38</v>
      </c>
      <c r="F8" s="33">
        <v>80</v>
      </c>
      <c r="G8" s="34">
        <f>F8*0.4</f>
        <v>32</v>
      </c>
      <c r="H8" s="35">
        <v>75.8</v>
      </c>
      <c r="I8" s="34">
        <f t="shared" si="0"/>
        <v>45.48</v>
      </c>
      <c r="J8" s="34">
        <f>G8+I8</f>
        <v>77.47999999999999</v>
      </c>
      <c r="K8" s="37">
        <v>2</v>
      </c>
    </row>
    <row r="9" spans="1:11" s="11" customFormat="1" ht="30" customHeight="1">
      <c r="A9" s="25" t="s">
        <v>22</v>
      </c>
      <c r="B9" s="26" t="s">
        <v>39</v>
      </c>
      <c r="C9" s="27" t="s">
        <v>33</v>
      </c>
      <c r="D9" s="28" t="s">
        <v>36</v>
      </c>
      <c r="E9" s="28" t="s">
        <v>38</v>
      </c>
      <c r="F9" s="33">
        <v>68</v>
      </c>
      <c r="G9" s="34">
        <f>F9*0.4</f>
        <v>27.200000000000003</v>
      </c>
      <c r="H9" s="35">
        <v>79.8</v>
      </c>
      <c r="I9" s="34">
        <f t="shared" si="0"/>
        <v>47.879999999999995</v>
      </c>
      <c r="J9" s="34">
        <f>G9+I9</f>
        <v>75.08</v>
      </c>
      <c r="K9" s="37">
        <v>3</v>
      </c>
    </row>
    <row r="10" spans="1:11" s="11" customFormat="1" ht="30" customHeight="1">
      <c r="A10" s="25" t="s">
        <v>21</v>
      </c>
      <c r="B10" s="26" t="s">
        <v>39</v>
      </c>
      <c r="C10" s="27" t="s">
        <v>32</v>
      </c>
      <c r="D10" s="28" t="s">
        <v>36</v>
      </c>
      <c r="E10" s="28" t="s">
        <v>38</v>
      </c>
      <c r="F10" s="33">
        <v>68.5</v>
      </c>
      <c r="G10" s="34">
        <f>F10*0.4</f>
        <v>27.400000000000002</v>
      </c>
      <c r="H10" s="35">
        <v>75</v>
      </c>
      <c r="I10" s="34">
        <f t="shared" si="0"/>
        <v>45</v>
      </c>
      <c r="J10" s="34">
        <f>G10+I10</f>
        <v>72.400000000000006</v>
      </c>
      <c r="K10" s="37">
        <v>4</v>
      </c>
    </row>
    <row r="11" spans="1:11" s="11" customFormat="1" ht="30" customHeight="1">
      <c r="A11" s="25" t="s">
        <v>20</v>
      </c>
      <c r="B11" s="26" t="s">
        <v>39</v>
      </c>
      <c r="C11" s="27" t="s">
        <v>31</v>
      </c>
      <c r="D11" s="28" t="s">
        <v>36</v>
      </c>
      <c r="E11" s="28" t="s">
        <v>38</v>
      </c>
      <c r="F11" s="33">
        <v>71</v>
      </c>
      <c r="G11" s="34">
        <f t="shared" si="1"/>
        <v>28.400000000000002</v>
      </c>
      <c r="H11" s="35">
        <v>67.8</v>
      </c>
      <c r="I11" s="34">
        <f t="shared" si="0"/>
        <v>40.68</v>
      </c>
      <c r="J11" s="34">
        <f t="shared" si="2"/>
        <v>69.08</v>
      </c>
      <c r="K11" s="37">
        <v>5</v>
      </c>
    </row>
    <row r="12" spans="1:11" s="11" customFormat="1" ht="30" customHeight="1">
      <c r="A12" s="25" t="s">
        <v>24</v>
      </c>
      <c r="B12" s="26" t="s">
        <v>39</v>
      </c>
      <c r="C12" s="27" t="s">
        <v>35</v>
      </c>
      <c r="D12" s="28" t="s">
        <v>36</v>
      </c>
      <c r="E12" s="28" t="s">
        <v>38</v>
      </c>
      <c r="F12" s="33">
        <v>67</v>
      </c>
      <c r="G12" s="34">
        <f>F12*0.4</f>
        <v>26.8</v>
      </c>
      <c r="H12" s="35">
        <v>70.400000000000006</v>
      </c>
      <c r="I12" s="34">
        <f t="shared" si="0"/>
        <v>42.24</v>
      </c>
      <c r="J12" s="34">
        <f>G12+I12</f>
        <v>69.040000000000006</v>
      </c>
      <c r="K12" s="37">
        <v>6</v>
      </c>
    </row>
    <row r="13" spans="1:11" s="11" customFormat="1" ht="30" customHeight="1">
      <c r="A13" s="25" t="s">
        <v>23</v>
      </c>
      <c r="B13" s="26" t="s">
        <v>39</v>
      </c>
      <c r="C13" s="27" t="s">
        <v>34</v>
      </c>
      <c r="D13" s="28" t="s">
        <v>36</v>
      </c>
      <c r="E13" s="28" t="s">
        <v>38</v>
      </c>
      <c r="F13" s="33">
        <v>67</v>
      </c>
      <c r="G13" s="34">
        <f t="shared" si="1"/>
        <v>26.8</v>
      </c>
      <c r="H13" s="35"/>
      <c r="I13" s="34"/>
      <c r="J13" s="34">
        <f t="shared" si="2"/>
        <v>26.8</v>
      </c>
      <c r="K13" s="37">
        <v>7</v>
      </c>
    </row>
    <row r="14" spans="1:11" s="11" customFormat="1" ht="30" customHeight="1">
      <c r="A14" s="6"/>
      <c r="B14" s="6"/>
      <c r="C14" s="19"/>
      <c r="D14" s="13"/>
      <c r="E14" s="16"/>
      <c r="F14" s="7"/>
      <c r="G14" s="8"/>
      <c r="H14" s="9"/>
      <c r="I14" s="10"/>
      <c r="J14" s="10"/>
      <c r="K14" s="10"/>
    </row>
    <row r="15" spans="1:11" s="11" customFormat="1" ht="30" customHeight="1">
      <c r="A15" s="6"/>
      <c r="B15" s="6"/>
      <c r="C15" s="19"/>
      <c r="D15" s="13"/>
      <c r="E15" s="16"/>
      <c r="F15" s="7"/>
      <c r="G15" s="8"/>
      <c r="H15" s="9"/>
      <c r="I15" s="10"/>
      <c r="J15" s="10"/>
      <c r="K15" s="10"/>
    </row>
    <row r="16" spans="1:11" s="11" customFormat="1" ht="30" customHeight="1">
      <c r="A16" s="6"/>
      <c r="B16" s="6"/>
      <c r="C16" s="19"/>
      <c r="D16" s="13"/>
      <c r="E16" s="16"/>
      <c r="F16" s="7"/>
      <c r="G16" s="8"/>
      <c r="H16" s="9"/>
      <c r="I16" s="10"/>
      <c r="J16" s="10"/>
      <c r="K16" s="10"/>
    </row>
    <row r="17" spans="3:8" s="11" customFormat="1" ht="30" customHeight="1">
      <c r="C17" s="20"/>
      <c r="D17" s="14"/>
      <c r="E17" s="17"/>
      <c r="F17" s="12"/>
      <c r="H17" s="12"/>
    </row>
    <row r="18" spans="3:8" s="11" customFormat="1" ht="30" customHeight="1">
      <c r="C18" s="20"/>
      <c r="D18" s="14"/>
      <c r="E18" s="17"/>
      <c r="F18" s="12"/>
      <c r="H18" s="12"/>
    </row>
  </sheetData>
  <mergeCells count="1">
    <mergeCell ref="A1:K1"/>
  </mergeCells>
  <phoneticPr fontId="37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sqref="A1:F1"/>
    </sheetView>
  </sheetViews>
  <sheetFormatPr defaultColWidth="9" defaultRowHeight="14.25"/>
  <cols>
    <col min="1" max="1" width="17.125" customWidth="1"/>
    <col min="2" max="2" width="11.25" customWidth="1"/>
    <col min="3" max="3" width="19.625" customWidth="1"/>
    <col min="4" max="4" width="27.625" customWidth="1"/>
    <col min="5" max="5" width="20.5" customWidth="1"/>
    <col min="6" max="6" width="15.75" customWidth="1"/>
  </cols>
  <sheetData>
    <row r="1" spans="1:6" ht="66" customHeight="1">
      <c r="A1" s="40" t="s">
        <v>47</v>
      </c>
      <c r="B1" s="41"/>
      <c r="C1" s="41"/>
      <c r="D1" s="41"/>
      <c r="E1" s="41"/>
      <c r="F1" s="42"/>
    </row>
    <row r="2" spans="1:6" s="1" customFormat="1" ht="30" customHeight="1">
      <c r="A2" s="22" t="s">
        <v>0</v>
      </c>
      <c r="B2" s="23" t="s">
        <v>1</v>
      </c>
      <c r="C2" s="23" t="s">
        <v>2</v>
      </c>
      <c r="D2" s="24" t="s">
        <v>3</v>
      </c>
      <c r="E2" s="23" t="s">
        <v>4</v>
      </c>
      <c r="F2" s="23" t="s">
        <v>45</v>
      </c>
    </row>
    <row r="3" spans="1:6" ht="30" customHeight="1">
      <c r="A3" s="25" t="s">
        <v>15</v>
      </c>
      <c r="B3" s="26" t="s">
        <v>43</v>
      </c>
      <c r="C3" s="27" t="s">
        <v>26</v>
      </c>
      <c r="D3" s="28" t="s">
        <v>36</v>
      </c>
      <c r="E3" s="28" t="s">
        <v>37</v>
      </c>
      <c r="F3" s="29">
        <v>1</v>
      </c>
    </row>
    <row r="4" spans="1:6" ht="30" customHeight="1">
      <c r="A4" s="25" t="s">
        <v>19</v>
      </c>
      <c r="B4" s="26" t="s">
        <v>43</v>
      </c>
      <c r="C4" s="27" t="s">
        <v>30</v>
      </c>
      <c r="D4" s="28" t="s">
        <v>36</v>
      </c>
      <c r="E4" s="28" t="s">
        <v>38</v>
      </c>
      <c r="F4" s="29">
        <v>1</v>
      </c>
    </row>
    <row r="5" spans="1:6" ht="30" customHeight="1">
      <c r="A5" s="25" t="s">
        <v>18</v>
      </c>
      <c r="B5" s="26" t="s">
        <v>44</v>
      </c>
      <c r="C5" s="27" t="s">
        <v>29</v>
      </c>
      <c r="D5" s="28" t="s">
        <v>36</v>
      </c>
      <c r="E5" s="28" t="s">
        <v>38</v>
      </c>
      <c r="F5" s="29">
        <v>2</v>
      </c>
    </row>
    <row r="6" spans="1:6" ht="30" customHeight="1">
      <c r="A6" s="2" t="s">
        <v>7</v>
      </c>
      <c r="B6" s="2"/>
      <c r="C6" s="3"/>
      <c r="D6" s="4"/>
      <c r="E6" s="4"/>
      <c r="F6" s="4"/>
    </row>
    <row r="7" spans="1:6" ht="19.5" customHeight="1">
      <c r="A7" s="43"/>
      <c r="B7" s="44"/>
      <c r="C7" s="44"/>
      <c r="D7" s="44"/>
      <c r="E7" s="44"/>
      <c r="F7" s="44"/>
    </row>
    <row r="8" spans="1:6" ht="19.5" customHeight="1">
      <c r="A8" s="45"/>
      <c r="B8" s="46"/>
      <c r="C8" s="46"/>
      <c r="D8" s="46"/>
      <c r="E8" s="46"/>
      <c r="F8" s="46"/>
    </row>
  </sheetData>
  <mergeCells count="3">
    <mergeCell ref="A1:F1"/>
    <mergeCell ref="A7:F7"/>
    <mergeCell ref="A8:F8"/>
  </mergeCells>
  <phoneticPr fontId="37" type="noConversion"/>
  <pageMargins left="0.75138888888888888" right="0.75138888888888888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综合成绩公告</vt:lpstr>
      <vt:lpstr>体检名单公告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Administrator</cp:lastModifiedBy>
  <cp:revision/>
  <cp:lastPrinted>2016-09-05T01:54:16Z</cp:lastPrinted>
  <dcterms:created xsi:type="dcterms:W3CDTF">2011-12-15T04:52:16Z</dcterms:created>
  <dcterms:modified xsi:type="dcterms:W3CDTF">2016-09-05T01:56:01Z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2052-9.1.0.4879</vt:lpwstr>
  </property>
</Properties>
</file>